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4-25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I176" i="1"/>
  <c r="H176" i="1"/>
  <c r="G176" i="1"/>
  <c r="I157" i="1"/>
  <c r="J157" i="1"/>
  <c r="H157" i="1"/>
  <c r="G157" i="1"/>
  <c r="H138" i="1"/>
  <c r="J138" i="1"/>
  <c r="I138" i="1"/>
  <c r="G138" i="1"/>
  <c r="G119" i="1"/>
  <c r="H119" i="1"/>
  <c r="I119" i="1"/>
  <c r="J119" i="1"/>
  <c r="H100" i="1"/>
  <c r="G100" i="1"/>
  <c r="I100" i="1"/>
  <c r="J100" i="1"/>
  <c r="J81" i="1"/>
  <c r="H62" i="1"/>
  <c r="F62" i="1"/>
  <c r="G43" i="1"/>
  <c r="H43" i="1"/>
  <c r="I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H196" i="1"/>
  <c r="I196" i="1"/>
  <c r="J196" i="1"/>
</calcChain>
</file>

<file path=xl/sharedStrings.xml><?xml version="1.0" encoding="utf-8"?>
<sst xmlns="http://schemas.openxmlformats.org/spreadsheetml/2006/main" count="248" uniqueCount="68">
  <si>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</si>
  <si>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</si>
  <si>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</si>
  <si>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</si>
  <si>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</si>
  <si>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</si>
  <si>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</si>
  <si>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</si>
  <si>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</si>
  <si>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</si>
  <si>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</si>
  <si>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</si>
  <si>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</si>
  <si>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</si>
  <si>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</si>
  <si>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</si>
  <si>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</si>
  <si>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</si>
  <si>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</si>
  <si>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</si>
  <si>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</si>
  <si>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</si>
  <si>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</si>
  <si>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</si>
  <si>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</si>
  <si>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</si>
  <si>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</si>
  <si>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</si>
  <si>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</si>
  <si>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</si>
  <si>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</si>
  <si>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</si>
  <si>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</si>
  <si>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</si>
  <si>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</si>
  <si>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</si>
  <si>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</si>
  <si>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</si>
  <si>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</si>
  <si>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</si>
  <si>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Батырова.Г.В.</t>
  </si>
  <si>
    <t>МКОУ "Северная СОШ им.Лиджи-Горяева Т.Л-Г."</t>
  </si>
  <si>
    <t>суп картофельный с горохом</t>
  </si>
  <si>
    <t>гуляш из курицы</t>
  </si>
  <si>
    <t>гречка рассыпчатая с маслом</t>
  </si>
  <si>
    <t>компот</t>
  </si>
  <si>
    <t>хлеб пшеничный</t>
  </si>
  <si>
    <t>ттк7117</t>
  </si>
  <si>
    <t>тефтели из говядины запеченные с соусом</t>
  </si>
  <si>
    <t>422/601</t>
  </si>
  <si>
    <t>рис отварной припущенный с овощами</t>
  </si>
  <si>
    <t>компот из сухофруктов</t>
  </si>
  <si>
    <t>салат из свежих овощей</t>
  </si>
  <si>
    <t>курица тушеная</t>
  </si>
  <si>
    <t>картофельное пюре</t>
  </si>
  <si>
    <t>салат витаминный</t>
  </si>
  <si>
    <t>биточки из говядины</t>
  </si>
  <si>
    <t>яблоко,апельсин,груша и тд.</t>
  </si>
  <si>
    <t>суп с фрикадельками</t>
  </si>
  <si>
    <t>вареники с картошкой(из полуфабрикатов промышленного производства) с маслом</t>
  </si>
  <si>
    <t>плов с курицей</t>
  </si>
  <si>
    <t>щи из свежей капусты с картофелем</t>
  </si>
  <si>
    <t>биточки из говядны</t>
  </si>
  <si>
    <t>отварные макароны</t>
  </si>
  <si>
    <t>чай с лимоном</t>
  </si>
  <si>
    <t xml:space="preserve">суп с крупой </t>
  </si>
  <si>
    <t>пельмени промышленного производства</t>
  </si>
  <si>
    <t>отварные 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</si>
</sst>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H199" sqref="H19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7</v>
      </c>
      <c r="H15" s="43">
        <v>8</v>
      </c>
      <c r="I15" s="43">
        <v>28</v>
      </c>
      <c r="J15" s="43">
        <v>189</v>
      </c>
      <c r="K15" s="44">
        <v>139</v>
      </c>
      <c r="L15" s="43">
        <v>15.5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12</v>
      </c>
      <c r="H16" s="43">
        <v>14</v>
      </c>
      <c r="I16" s="43">
        <v>15</v>
      </c>
      <c r="J16" s="43">
        <v>230</v>
      </c>
      <c r="K16" s="44">
        <v>437</v>
      </c>
      <c r="L16" s="43">
        <v>51.6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</v>
      </c>
      <c r="H17" s="43">
        <v>4</v>
      </c>
      <c r="I17" s="43">
        <v>21</v>
      </c>
      <c r="J17" s="43">
        <v>144</v>
      </c>
      <c r="K17" s="44">
        <v>679</v>
      </c>
      <c r="L17" s="43">
        <v>17.3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18</v>
      </c>
      <c r="J18" s="43">
        <v>74</v>
      </c>
      <c r="K18" s="44">
        <v>638</v>
      </c>
      <c r="L18" s="43">
        <v>15.8</v>
      </c>
    </row>
    <row r="19" spans="1:12" ht="14.4" x14ac:dyDescent="0.3">
      <c r="A19" s="23"/>
      <c r="B19" s="15"/>
      <c r="C19" s="11"/>
      <c r="D19" s="7" t="s">
        <v>31</v>
      </c>
      <c r="E19" s="42" t="s">
        <v>46</v>
      </c>
      <c r="F19" s="43">
        <v>60</v>
      </c>
      <c r="G19" s="43">
        <v>3</v>
      </c>
      <c r="H19" s="43">
        <v>0</v>
      </c>
      <c r="I19" s="43">
        <v>14</v>
      </c>
      <c r="J19" s="43">
        <v>68</v>
      </c>
      <c r="K19" s="44" t="s">
        <v>47</v>
      </c>
      <c r="L19" s="43">
        <v>4.8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96</v>
      </c>
      <c r="J23" s="19">
        <f t="shared" si="2"/>
        <v>705</v>
      </c>
      <c r="K23" s="25"/>
      <c r="L23" s="19">
        <f t="shared" ref="L23" si="3">SUM(L14:L22)</f>
        <v>104.99999999999999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 t="shared" ref="G24:J24" si="4">G13+G23</f>
        <v>25</v>
      </c>
      <c r="H24" s="32">
        <f t="shared" si="4"/>
        <v>26</v>
      </c>
      <c r="I24" s="32">
        <f t="shared" si="4"/>
        <v>96</v>
      </c>
      <c r="J24" s="32">
        <f t="shared" si="4"/>
        <v>705</v>
      </c>
      <c r="K24" s="32"/>
      <c r="L24" s="32">
        <f t="shared" ref="L24" si="5">L13+L23</f>
        <v>104.99999999999999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80</v>
      </c>
      <c r="G33" s="43">
        <v>1</v>
      </c>
      <c r="H33" s="43">
        <v>1</v>
      </c>
      <c r="I33" s="43">
        <v>13</v>
      </c>
      <c r="J33" s="43">
        <v>68</v>
      </c>
      <c r="K33" s="44">
        <v>241</v>
      </c>
      <c r="L33" s="43">
        <v>13.5</v>
      </c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48</v>
      </c>
      <c r="F35" s="43">
        <v>140</v>
      </c>
      <c r="G35" s="43">
        <v>10</v>
      </c>
      <c r="H35" s="43">
        <v>11</v>
      </c>
      <c r="I35" s="43">
        <v>19</v>
      </c>
      <c r="J35" s="43">
        <v>290</v>
      </c>
      <c r="K35" s="44" t="s">
        <v>49</v>
      </c>
      <c r="L35" s="43">
        <v>55.35</v>
      </c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180</v>
      </c>
      <c r="G36" s="43">
        <v>6</v>
      </c>
      <c r="H36" s="43">
        <v>6</v>
      </c>
      <c r="I36" s="43">
        <v>24</v>
      </c>
      <c r="J36" s="43">
        <v>211</v>
      </c>
      <c r="K36" s="44">
        <v>512</v>
      </c>
      <c r="L36" s="43">
        <v>13.35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</v>
      </c>
      <c r="H37" s="43">
        <v>0</v>
      </c>
      <c r="I37" s="43">
        <v>15</v>
      </c>
      <c r="J37" s="43">
        <v>68</v>
      </c>
      <c r="K37" s="44">
        <v>638</v>
      </c>
      <c r="L37" s="43">
        <v>15.8</v>
      </c>
    </row>
    <row r="38" spans="1:12" ht="14.4" x14ac:dyDescent="0.3">
      <c r="A38" s="14"/>
      <c r="B38" s="15"/>
      <c r="C38" s="11"/>
      <c r="D38" s="7" t="s">
        <v>31</v>
      </c>
      <c r="E38" s="42" t="s">
        <v>46</v>
      </c>
      <c r="F38" s="43">
        <v>100</v>
      </c>
      <c r="G38" s="43">
        <v>3</v>
      </c>
      <c r="H38" s="43">
        <v>0</v>
      </c>
      <c r="I38" s="43">
        <v>14</v>
      </c>
      <c r="J38" s="43">
        <v>68</v>
      </c>
      <c r="K38" s="44" t="s">
        <v>47</v>
      </c>
      <c r="L38" s="43">
        <v>7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20</v>
      </c>
      <c r="H42" s="19">
        <f t="shared" ref="H42" si="11">SUM(H33:H41)</f>
        <v>18</v>
      </c>
      <c r="I42" s="19">
        <f t="shared" ref="I42" si="12">SUM(I33:I41)</f>
        <v>85</v>
      </c>
      <c r="J42" s="19">
        <f t="shared" ref="J42:L42" si="13">SUM(J33:J41)</f>
        <v>705</v>
      </c>
      <c r="K42" s="25"/>
      <c r="L42" s="19">
        <f t="shared" si="13"/>
        <v>104.99999999999999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700</v>
      </c>
      <c r="G43" s="32">
        <f t="shared" ref="G43" si="14">G32+G42</f>
        <v>20</v>
      </c>
      <c r="H43" s="32">
        <f t="shared" ref="H43" si="15">H32+H42</f>
        <v>18</v>
      </c>
      <c r="I43" s="32">
        <f t="shared" ref="I43" si="16">I32+I42</f>
        <v>85</v>
      </c>
      <c r="J43" s="32">
        <f t="shared" ref="J43:L43" si="17">J32+J42</f>
        <v>705</v>
      </c>
      <c r="K43" s="32"/>
      <c r="L43" s="32">
        <f t="shared" si="17"/>
        <v>104.99999999999999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80</v>
      </c>
      <c r="G52" s="43">
        <v>1</v>
      </c>
      <c r="H52" s="43">
        <v>1</v>
      </c>
      <c r="I52" s="43">
        <v>15</v>
      </c>
      <c r="J52" s="43">
        <v>68</v>
      </c>
      <c r="K52" s="44">
        <v>241</v>
      </c>
      <c r="L52" s="43">
        <v>5.0999999999999996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150</v>
      </c>
      <c r="G54" s="43">
        <v>14</v>
      </c>
      <c r="H54" s="43">
        <v>15</v>
      </c>
      <c r="I54" s="43">
        <v>40</v>
      </c>
      <c r="J54" s="43">
        <v>290</v>
      </c>
      <c r="K54" s="44">
        <v>444</v>
      </c>
      <c r="L54" s="43">
        <v>57.7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170</v>
      </c>
      <c r="G55" s="43">
        <v>3</v>
      </c>
      <c r="H55" s="43">
        <v>5</v>
      </c>
      <c r="I55" s="43">
        <v>20</v>
      </c>
      <c r="J55" s="43">
        <v>211</v>
      </c>
      <c r="K55" s="44">
        <v>204</v>
      </c>
      <c r="L55" s="43">
        <v>19.399999999999999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5</v>
      </c>
      <c r="J56" s="43">
        <v>68</v>
      </c>
      <c r="K56" s="44">
        <v>638</v>
      </c>
      <c r="L56" s="43">
        <v>15.8</v>
      </c>
    </row>
    <row r="57" spans="1:12" ht="14.4" x14ac:dyDescent="0.3">
      <c r="A57" s="23"/>
      <c r="B57" s="15"/>
      <c r="C57" s="11"/>
      <c r="D57" s="7" t="s">
        <v>31</v>
      </c>
      <c r="E57" s="42" t="s">
        <v>46</v>
      </c>
      <c r="F57" s="43">
        <v>100</v>
      </c>
      <c r="G57" s="43">
        <v>3</v>
      </c>
      <c r="H57" s="43">
        <v>0</v>
      </c>
      <c r="I57" s="43">
        <v>14</v>
      </c>
      <c r="J57" s="43">
        <v>68</v>
      </c>
      <c r="K57" s="44" t="s">
        <v>47</v>
      </c>
      <c r="L57" s="43">
        <v>7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21</v>
      </c>
      <c r="H61" s="19">
        <f t="shared" ref="H61" si="23">SUM(H52:H60)</f>
        <v>21</v>
      </c>
      <c r="I61" s="19">
        <f t="shared" ref="I61" si="24">SUM(I52:I60)</f>
        <v>94</v>
      </c>
      <c r="J61" s="19">
        <f t="shared" ref="J61:L61" si="25">SUM(J52:J60)</f>
        <v>705</v>
      </c>
      <c r="K61" s="25"/>
      <c r="L61" s="19">
        <f t="shared" si="25"/>
        <v>105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21</v>
      </c>
      <c r="H62" s="32">
        <f t="shared" ref="H62" si="27">H51+H61</f>
        <v>21</v>
      </c>
      <c r="I62" s="32">
        <f t="shared" ref="I62" si="28">I51+I61</f>
        <v>94</v>
      </c>
      <c r="J62" s="32">
        <f t="shared" ref="J62:L62" si="29">J51+J61</f>
        <v>705</v>
      </c>
      <c r="K62" s="32"/>
      <c r="L62" s="32">
        <f t="shared" si="29"/>
        <v>105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120</v>
      </c>
      <c r="G73" s="43">
        <v>10</v>
      </c>
      <c r="H73" s="43">
        <v>13</v>
      </c>
      <c r="I73" s="43">
        <v>11</v>
      </c>
      <c r="J73" s="43">
        <v>300</v>
      </c>
      <c r="K73" s="44">
        <v>451</v>
      </c>
      <c r="L73" s="43">
        <v>53.98</v>
      </c>
    </row>
    <row r="74" spans="1:12" ht="14.4" x14ac:dyDescent="0.3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5</v>
      </c>
      <c r="H74" s="43">
        <v>4</v>
      </c>
      <c r="I74" s="43">
        <v>33</v>
      </c>
      <c r="J74" s="43">
        <v>188</v>
      </c>
      <c r="K74" s="44">
        <v>516</v>
      </c>
      <c r="L74" s="43">
        <v>14.22</v>
      </c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</v>
      </c>
      <c r="H75" s="43">
        <v>0</v>
      </c>
      <c r="I75" s="43">
        <v>18</v>
      </c>
      <c r="J75" s="43">
        <v>74</v>
      </c>
      <c r="K75" s="44">
        <v>638</v>
      </c>
      <c r="L75" s="43">
        <v>15.8</v>
      </c>
    </row>
    <row r="76" spans="1:12" ht="14.4" x14ac:dyDescent="0.3">
      <c r="A76" s="23"/>
      <c r="B76" s="15"/>
      <c r="C76" s="11"/>
      <c r="D76" s="7" t="s">
        <v>31</v>
      </c>
      <c r="E76" s="42" t="s">
        <v>46</v>
      </c>
      <c r="F76" s="43">
        <v>80</v>
      </c>
      <c r="G76" s="43">
        <v>3</v>
      </c>
      <c r="H76" s="43">
        <v>0</v>
      </c>
      <c r="I76" s="43">
        <v>14</v>
      </c>
      <c r="J76" s="43">
        <v>70</v>
      </c>
      <c r="K76" s="44" t="s">
        <v>47</v>
      </c>
      <c r="L76" s="43">
        <v>7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 t="s">
        <v>24</v>
      </c>
      <c r="E78" s="42" t="s">
        <v>57</v>
      </c>
      <c r="F78" s="43">
        <v>150</v>
      </c>
      <c r="G78" s="43">
        <v>1</v>
      </c>
      <c r="H78" s="43">
        <v>1</v>
      </c>
      <c r="I78" s="43">
        <v>16</v>
      </c>
      <c r="J78" s="43">
        <v>73</v>
      </c>
      <c r="K78" s="44"/>
      <c r="L78" s="43">
        <v>14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19</v>
      </c>
      <c r="H80" s="19">
        <f t="shared" ref="H80" si="35">SUM(H71:H79)</f>
        <v>18</v>
      </c>
      <c r="I80" s="19">
        <f t="shared" ref="I80" si="36">SUM(I71:I79)</f>
        <v>92</v>
      </c>
      <c r="J80" s="19">
        <f t="shared" ref="J80:L80" si="37">SUM(J71:J79)</f>
        <v>705</v>
      </c>
      <c r="K80" s="25"/>
      <c r="L80" s="19">
        <f t="shared" si="37"/>
        <v>105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19</v>
      </c>
      <c r="H81" s="32">
        <f t="shared" ref="H81" si="39">H70+H80</f>
        <v>18</v>
      </c>
      <c r="I81" s="32">
        <f t="shared" ref="I81" si="40">I70+I80</f>
        <v>92</v>
      </c>
      <c r="J81" s="32">
        <f t="shared" ref="J81:L81" si="41">J70+J80</f>
        <v>705</v>
      </c>
      <c r="K81" s="32"/>
      <c r="L81" s="32">
        <f t="shared" si="41"/>
        <v>105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14</v>
      </c>
      <c r="H91" s="43">
        <v>15</v>
      </c>
      <c r="I91" s="43">
        <v>23</v>
      </c>
      <c r="J91" s="43">
        <v>298</v>
      </c>
      <c r="K91" s="44">
        <v>135</v>
      </c>
      <c r="L91" s="43">
        <v>47.8</v>
      </c>
    </row>
    <row r="92" spans="1:12" ht="26.4" x14ac:dyDescent="0.3">
      <c r="A92" s="23"/>
      <c r="B92" s="15"/>
      <c r="C92" s="11"/>
      <c r="D92" s="7" t="s">
        <v>28</v>
      </c>
      <c r="E92" s="42" t="s">
        <v>59</v>
      </c>
      <c r="F92" s="43">
        <v>170</v>
      </c>
      <c r="G92" s="43">
        <v>8</v>
      </c>
      <c r="H92" s="43">
        <v>10</v>
      </c>
      <c r="I92" s="43">
        <v>55</v>
      </c>
      <c r="J92" s="43">
        <v>267</v>
      </c>
      <c r="K92" s="44">
        <v>443</v>
      </c>
      <c r="L92" s="43">
        <v>35.200000000000003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1</v>
      </c>
      <c r="H94" s="43">
        <v>1</v>
      </c>
      <c r="I94" s="43">
        <v>16</v>
      </c>
      <c r="J94" s="43">
        <v>70</v>
      </c>
      <c r="K94" s="44">
        <v>638</v>
      </c>
      <c r="L94" s="43">
        <v>15.8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80</v>
      </c>
      <c r="G95" s="43">
        <v>3</v>
      </c>
      <c r="H95" s="43">
        <v>0</v>
      </c>
      <c r="I95" s="43">
        <v>14</v>
      </c>
      <c r="J95" s="43">
        <v>70</v>
      </c>
      <c r="K95" s="44" t="s">
        <v>47</v>
      </c>
      <c r="L95" s="43">
        <v>6.4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</v>
      </c>
      <c r="H99" s="19">
        <f t="shared" ref="H99" si="47">SUM(H90:H98)</f>
        <v>26</v>
      </c>
      <c r="I99" s="19">
        <f t="shared" ref="I99" si="48">SUM(I90:I98)</f>
        <v>108</v>
      </c>
      <c r="J99" s="19">
        <f t="shared" ref="J99:L99" si="49">SUM(J90:J98)</f>
        <v>705</v>
      </c>
      <c r="K99" s="25"/>
      <c r="L99" s="19">
        <f t="shared" si="49"/>
        <v>105.2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700</v>
      </c>
      <c r="G100" s="32">
        <f t="shared" ref="G100" si="50">G89+G99</f>
        <v>26</v>
      </c>
      <c r="H100" s="32">
        <f t="shared" ref="H100" si="51">H89+H99</f>
        <v>26</v>
      </c>
      <c r="I100" s="32">
        <f t="shared" ref="I100" si="52">I89+I99</f>
        <v>108</v>
      </c>
      <c r="J100" s="32">
        <f t="shared" ref="J100:L100" si="53">J89+J99</f>
        <v>705</v>
      </c>
      <c r="K100" s="32"/>
      <c r="L100" s="32">
        <f t="shared" si="53"/>
        <v>105.2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</v>
      </c>
      <c r="H109" s="43">
        <v>1</v>
      </c>
      <c r="I109" s="43">
        <v>13</v>
      </c>
      <c r="J109" s="43">
        <v>70</v>
      </c>
      <c r="K109" s="44">
        <v>43</v>
      </c>
      <c r="L109" s="43">
        <v>16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60</v>
      </c>
      <c r="F111" s="43">
        <v>300</v>
      </c>
      <c r="G111" s="43">
        <v>12</v>
      </c>
      <c r="H111" s="43">
        <v>15</v>
      </c>
      <c r="I111" s="43">
        <v>39</v>
      </c>
      <c r="J111" s="43">
        <v>495</v>
      </c>
      <c r="K111" s="44">
        <v>512</v>
      </c>
      <c r="L111" s="43">
        <v>66.2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</v>
      </c>
      <c r="H113" s="43">
        <v>0</v>
      </c>
      <c r="I113" s="43">
        <v>18</v>
      </c>
      <c r="J113" s="43">
        <v>70</v>
      </c>
      <c r="K113" s="44">
        <v>638</v>
      </c>
      <c r="L113" s="43">
        <v>15.8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100</v>
      </c>
      <c r="G114" s="43">
        <v>3</v>
      </c>
      <c r="H114" s="43">
        <v>0</v>
      </c>
      <c r="I114" s="43">
        <v>14</v>
      </c>
      <c r="J114" s="43">
        <v>70</v>
      </c>
      <c r="K114" s="44" t="s">
        <v>47</v>
      </c>
      <c r="L114" s="43">
        <v>7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16</v>
      </c>
      <c r="H118" s="19">
        <f t="shared" si="56"/>
        <v>16</v>
      </c>
      <c r="I118" s="19">
        <f t="shared" si="56"/>
        <v>84</v>
      </c>
      <c r="J118" s="19">
        <f t="shared" si="56"/>
        <v>705</v>
      </c>
      <c r="K118" s="25"/>
      <c r="L118" s="19">
        <f t="shared" ref="L118" si="57">SUM(L109:L117)</f>
        <v>105</v>
      </c>
    </row>
    <row r="119" spans="1:12" ht="15" thickBot="1" x14ac:dyDescent="0.3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700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84</v>
      </c>
      <c r="J119" s="32">
        <f t="shared" ref="J119:L119" si="61">J108+J118</f>
        <v>705</v>
      </c>
      <c r="K119" s="32"/>
      <c r="L119" s="32">
        <f t="shared" si="61"/>
        <v>105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51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48</v>
      </c>
      <c r="F130" s="43">
        <v>140</v>
      </c>
      <c r="G130" s="43">
        <v>10</v>
      </c>
      <c r="H130" s="43">
        <v>11</v>
      </c>
      <c r="I130" s="43">
        <v>19</v>
      </c>
      <c r="J130" s="43">
        <v>280</v>
      </c>
      <c r="K130" s="44" t="s">
        <v>49</v>
      </c>
      <c r="L130" s="43">
        <v>55.35</v>
      </c>
    </row>
    <row r="131" spans="1:12" ht="14.4" x14ac:dyDescent="0.3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6</v>
      </c>
      <c r="H131" s="43">
        <v>6</v>
      </c>
      <c r="I131" s="43">
        <v>24</v>
      </c>
      <c r="J131" s="43">
        <v>215</v>
      </c>
      <c r="K131" s="44">
        <v>512</v>
      </c>
      <c r="L131" s="43">
        <v>13.35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</v>
      </c>
      <c r="H132" s="43">
        <v>0</v>
      </c>
      <c r="I132" s="43">
        <v>15</v>
      </c>
      <c r="J132" s="43">
        <v>70</v>
      </c>
      <c r="K132" s="44">
        <v>638</v>
      </c>
      <c r="L132" s="43">
        <v>15.8</v>
      </c>
    </row>
    <row r="133" spans="1:12" ht="14.4" x14ac:dyDescent="0.3">
      <c r="A133" s="14"/>
      <c r="B133" s="15"/>
      <c r="C133" s="11"/>
      <c r="D133" s="7" t="s">
        <v>31</v>
      </c>
      <c r="E133" s="42" t="s">
        <v>46</v>
      </c>
      <c r="F133" s="43">
        <v>100</v>
      </c>
      <c r="G133" s="43">
        <v>3</v>
      </c>
      <c r="H133" s="43">
        <v>0</v>
      </c>
      <c r="I133" s="43">
        <v>14</v>
      </c>
      <c r="J133" s="43">
        <v>70</v>
      </c>
      <c r="K133" s="44" t="s">
        <v>47</v>
      </c>
      <c r="L133" s="43">
        <v>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 t="s">
        <v>26</v>
      </c>
      <c r="E135" s="42" t="s">
        <v>52</v>
      </c>
      <c r="F135" s="43">
        <v>80</v>
      </c>
      <c r="G135" s="43">
        <v>1</v>
      </c>
      <c r="H135" s="43">
        <v>1</v>
      </c>
      <c r="I135" s="43">
        <v>13</v>
      </c>
      <c r="J135" s="43">
        <v>70</v>
      </c>
      <c r="K135" s="44">
        <v>241</v>
      </c>
      <c r="L135" s="43">
        <v>13.5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20</v>
      </c>
      <c r="H137" s="19">
        <f t="shared" si="64"/>
        <v>18</v>
      </c>
      <c r="I137" s="19">
        <f t="shared" si="64"/>
        <v>85</v>
      </c>
      <c r="J137" s="19">
        <f t="shared" si="64"/>
        <v>705</v>
      </c>
      <c r="K137" s="25"/>
      <c r="L137" s="19">
        <f t="shared" ref="L137" si="65">SUM(L128:L136)</f>
        <v>105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700</v>
      </c>
      <c r="G138" s="32">
        <f t="shared" ref="G138" si="66">G127+G137</f>
        <v>20</v>
      </c>
      <c r="H138" s="32">
        <f t="shared" ref="H138" si="67">H127+H137</f>
        <v>18</v>
      </c>
      <c r="I138" s="32">
        <f t="shared" ref="I138" si="68">I127+I137</f>
        <v>85</v>
      </c>
      <c r="J138" s="32">
        <f t="shared" ref="J138:L138" si="69">J127+J137</f>
        <v>705</v>
      </c>
      <c r="K138" s="32"/>
      <c r="L138" s="32">
        <f t="shared" si="69"/>
        <v>105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6</v>
      </c>
      <c r="H148" s="43">
        <v>9</v>
      </c>
      <c r="I148" s="43">
        <v>25</v>
      </c>
      <c r="J148" s="43">
        <v>220</v>
      </c>
      <c r="K148" s="44">
        <v>124</v>
      </c>
      <c r="L148" s="43">
        <v>26.68</v>
      </c>
    </row>
    <row r="149" spans="1:12" ht="14.4" x14ac:dyDescent="0.3">
      <c r="A149" s="23"/>
      <c r="B149" s="15"/>
      <c r="C149" s="11"/>
      <c r="D149" s="7" t="s">
        <v>28</v>
      </c>
      <c r="E149" s="42" t="s">
        <v>62</v>
      </c>
      <c r="F149" s="43">
        <v>90</v>
      </c>
      <c r="G149" s="43">
        <v>12</v>
      </c>
      <c r="H149" s="43">
        <v>13</v>
      </c>
      <c r="I149" s="43">
        <v>27</v>
      </c>
      <c r="J149" s="43">
        <v>190</v>
      </c>
      <c r="K149" s="44">
        <v>451</v>
      </c>
      <c r="L149" s="43">
        <v>52.7</v>
      </c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150</v>
      </c>
      <c r="G150" s="43">
        <v>5</v>
      </c>
      <c r="H150" s="43">
        <v>4</v>
      </c>
      <c r="I150" s="43">
        <v>25</v>
      </c>
      <c r="J150" s="43">
        <v>155</v>
      </c>
      <c r="K150" s="44">
        <v>516</v>
      </c>
      <c r="L150" s="43">
        <v>14.22</v>
      </c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</v>
      </c>
      <c r="H151" s="43">
        <v>0</v>
      </c>
      <c r="I151" s="43">
        <v>18</v>
      </c>
      <c r="J151" s="43">
        <v>70</v>
      </c>
      <c r="K151" s="44">
        <v>685</v>
      </c>
      <c r="L151" s="43">
        <v>5</v>
      </c>
    </row>
    <row r="152" spans="1:12" ht="14.4" x14ac:dyDescent="0.3">
      <c r="A152" s="23"/>
      <c r="B152" s="15"/>
      <c r="C152" s="11"/>
      <c r="D152" s="7" t="s">
        <v>31</v>
      </c>
      <c r="E152" s="42" t="s">
        <v>46</v>
      </c>
      <c r="F152" s="43">
        <v>80</v>
      </c>
      <c r="G152" s="43">
        <v>3</v>
      </c>
      <c r="H152" s="43">
        <v>0</v>
      </c>
      <c r="I152" s="43">
        <v>14</v>
      </c>
      <c r="J152" s="43">
        <v>70</v>
      </c>
      <c r="K152" s="44" t="s">
        <v>47</v>
      </c>
      <c r="L152" s="43">
        <v>6.4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109</v>
      </c>
      <c r="J156" s="19">
        <f t="shared" si="72"/>
        <v>705</v>
      </c>
      <c r="K156" s="25"/>
      <c r="L156" s="19">
        <f t="shared" ref="L156" si="73">SUM(L147:L155)</f>
        <v>105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720</v>
      </c>
      <c r="G157" s="32">
        <f t="shared" ref="G157" si="74">G146+G156</f>
        <v>26</v>
      </c>
      <c r="H157" s="32">
        <f t="shared" ref="H157" si="75">H146+H156</f>
        <v>26</v>
      </c>
      <c r="I157" s="32">
        <f t="shared" ref="I157" si="76">I146+I156</f>
        <v>109</v>
      </c>
      <c r="J157" s="32">
        <f t="shared" ref="J157:L157" si="77">J146+J156</f>
        <v>705</v>
      </c>
      <c r="K157" s="32"/>
      <c r="L157" s="32">
        <f t="shared" si="77"/>
        <v>105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80</v>
      </c>
      <c r="G166" s="43">
        <v>1</v>
      </c>
      <c r="H166" s="43">
        <v>1</v>
      </c>
      <c r="I166" s="43">
        <v>15</v>
      </c>
      <c r="J166" s="43">
        <v>70</v>
      </c>
      <c r="K166" s="44">
        <v>241</v>
      </c>
      <c r="L166" s="43">
        <v>10.5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53</v>
      </c>
      <c r="F168" s="43">
        <v>150</v>
      </c>
      <c r="G168" s="43">
        <v>14</v>
      </c>
      <c r="H168" s="43">
        <v>15</v>
      </c>
      <c r="I168" s="43">
        <v>40</v>
      </c>
      <c r="J168" s="43">
        <v>290</v>
      </c>
      <c r="K168" s="44">
        <v>444</v>
      </c>
      <c r="L168" s="43">
        <v>52.7</v>
      </c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170</v>
      </c>
      <c r="G169" s="43">
        <v>3</v>
      </c>
      <c r="H169" s="43">
        <v>5</v>
      </c>
      <c r="I169" s="43">
        <v>20</v>
      </c>
      <c r="J169" s="43">
        <v>205</v>
      </c>
      <c r="K169" s="44">
        <v>204</v>
      </c>
      <c r="L169" s="43">
        <v>19.399999999999999</v>
      </c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</v>
      </c>
      <c r="H170" s="43">
        <v>0</v>
      </c>
      <c r="I170" s="43">
        <v>5</v>
      </c>
      <c r="J170" s="43">
        <v>70</v>
      </c>
      <c r="K170" s="44">
        <v>638</v>
      </c>
      <c r="L170" s="43">
        <v>15.8</v>
      </c>
    </row>
    <row r="171" spans="1:12" ht="14.4" x14ac:dyDescent="0.3">
      <c r="A171" s="23"/>
      <c r="B171" s="15"/>
      <c r="C171" s="11"/>
      <c r="D171" s="7" t="s">
        <v>31</v>
      </c>
      <c r="E171" s="42" t="s">
        <v>46</v>
      </c>
      <c r="F171" s="43">
        <v>100</v>
      </c>
      <c r="G171" s="43">
        <v>3</v>
      </c>
      <c r="H171" s="43">
        <v>0</v>
      </c>
      <c r="I171" s="43">
        <v>14</v>
      </c>
      <c r="J171" s="43">
        <v>70</v>
      </c>
      <c r="K171" s="44" t="s">
        <v>47</v>
      </c>
      <c r="L171" s="43">
        <v>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21</v>
      </c>
      <c r="H175" s="19">
        <f t="shared" si="80"/>
        <v>21</v>
      </c>
      <c r="I175" s="19">
        <f t="shared" si="80"/>
        <v>94</v>
      </c>
      <c r="J175" s="19">
        <f t="shared" si="80"/>
        <v>705</v>
      </c>
      <c r="K175" s="25"/>
      <c r="L175" s="19">
        <f t="shared" ref="L175" si="81">SUM(L166:L174)</f>
        <v>105.39999999999999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700</v>
      </c>
      <c r="G176" s="32">
        <f t="shared" ref="G176" si="82">G165+G175</f>
        <v>21</v>
      </c>
      <c r="H176" s="32">
        <f t="shared" ref="H176" si="83">H165+H175</f>
        <v>21</v>
      </c>
      <c r="I176" s="32">
        <f t="shared" ref="I176" si="84">I165+I175</f>
        <v>94</v>
      </c>
      <c r="J176" s="32">
        <f t="shared" ref="J176:L176" si="85">J165+J175</f>
        <v>705</v>
      </c>
      <c r="K176" s="32"/>
      <c r="L176" s="32">
        <f t="shared" si="85"/>
        <v>105.39999999999999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65</v>
      </c>
      <c r="F186" s="43">
        <v>220</v>
      </c>
      <c r="G186" s="43">
        <v>5</v>
      </c>
      <c r="H186" s="43">
        <v>5</v>
      </c>
      <c r="I186" s="43">
        <v>26</v>
      </c>
      <c r="J186" s="43">
        <v>290</v>
      </c>
      <c r="K186" s="44">
        <v>154</v>
      </c>
      <c r="L186" s="43">
        <v>20.5</v>
      </c>
    </row>
    <row r="187" spans="1:12" ht="14.4" x14ac:dyDescent="0.3">
      <c r="A187" s="23"/>
      <c r="B187" s="15"/>
      <c r="C187" s="11"/>
      <c r="D187" s="7" t="s">
        <v>28</v>
      </c>
      <c r="E187" s="42" t="s">
        <v>66</v>
      </c>
      <c r="F187" s="43">
        <v>220</v>
      </c>
      <c r="G187" s="43">
        <v>16</v>
      </c>
      <c r="H187" s="43">
        <v>16</v>
      </c>
      <c r="I187" s="43">
        <v>40</v>
      </c>
      <c r="J187" s="43">
        <v>275</v>
      </c>
      <c r="K187" s="44">
        <v>664</v>
      </c>
      <c r="L187" s="43">
        <v>51.3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45</v>
      </c>
      <c r="F189" s="43">
        <v>180</v>
      </c>
      <c r="G189" s="43">
        <v>0</v>
      </c>
      <c r="H189" s="43">
        <v>0</v>
      </c>
      <c r="I189" s="43">
        <v>18</v>
      </c>
      <c r="J189" s="43">
        <v>70</v>
      </c>
      <c r="K189" s="44">
        <v>638</v>
      </c>
      <c r="L189" s="43">
        <v>15.8</v>
      </c>
    </row>
    <row r="190" spans="1:12" ht="14.4" x14ac:dyDescent="0.3">
      <c r="A190" s="23"/>
      <c r="B190" s="15"/>
      <c r="C190" s="11"/>
      <c r="D190" s="7" t="s">
        <v>31</v>
      </c>
      <c r="E190" s="42" t="s">
        <v>46</v>
      </c>
      <c r="F190" s="43">
        <v>90</v>
      </c>
      <c r="G190" s="43">
        <v>3</v>
      </c>
      <c r="H190" s="43">
        <v>0</v>
      </c>
      <c r="I190" s="43">
        <v>14</v>
      </c>
      <c r="J190" s="43">
        <v>70</v>
      </c>
      <c r="K190" s="44" t="s">
        <v>47</v>
      </c>
      <c r="L190" s="43">
        <v>6.4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24</v>
      </c>
      <c r="H194" s="19">
        <f t="shared" si="88"/>
        <v>21</v>
      </c>
      <c r="I194" s="19">
        <f t="shared" si="88"/>
        <v>98</v>
      </c>
      <c r="J194" s="19">
        <f t="shared" si="88"/>
        <v>705</v>
      </c>
      <c r="K194" s="25"/>
      <c r="L194" s="19">
        <f t="shared" ref="L194" si="89">SUM(L185:L193)</f>
        <v>94</v>
      </c>
    </row>
    <row r="195" spans="1:12" ht="15" thickBot="1" x14ac:dyDescent="0.3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710</v>
      </c>
      <c r="G195" s="32">
        <f t="shared" ref="G195" si="90">G184+G194</f>
        <v>24</v>
      </c>
      <c r="H195" s="32">
        <f t="shared" ref="H195" si="91">H184+H194</f>
        <v>21</v>
      </c>
      <c r="I195" s="32">
        <f t="shared" ref="I195" si="92">I184+I194</f>
        <v>98</v>
      </c>
      <c r="J195" s="32">
        <f t="shared" ref="J195:L195" si="93">J184+J194</f>
        <v>705</v>
      </c>
      <c r="K195" s="32"/>
      <c r="L195" s="32">
        <f t="shared" si="93"/>
        <v>94</v>
      </c>
    </row>
    <row r="196" spans="1:12" ht="13.8" thickBot="1" x14ac:dyDescent="0.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</v>
      </c>
      <c r="H196" s="34">
        <f t="shared" si="94"/>
        <v>21.1</v>
      </c>
      <c r="I196" s="34">
        <f t="shared" si="94"/>
        <v>94.5</v>
      </c>
      <c r="J196" s="34">
        <f t="shared" si="94"/>
        <v>705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2025-02-09T18:19:42Z</dcterms:modified>
</cp:coreProperties>
</file>